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95" windowHeight="1453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<sst xmlns="http://schemas.openxmlformats.org/spreadsheetml/2006/main" count="258" uniqueCount="150">
  <si>
    <t>Name</t>
  </si>
  <si>
    <t>Color</t>
  </si>
  <si>
    <t>Casting Cost</t>
  </si>
  <si>
    <t>Type</t>
  </si>
  <si>
    <t>Shock</t>
  </si>
  <si>
    <t>Instant</t>
  </si>
  <si>
    <t>Stats</t>
  </si>
  <si>
    <t>Text</t>
  </si>
  <si>
    <t>2pts damage to creature or player</t>
  </si>
  <si>
    <t>Lava Axe</t>
  </si>
  <si>
    <t>Sorcery</t>
  </si>
  <si>
    <t>5pts to Target Player</t>
  </si>
  <si>
    <t>Grizzly Bear</t>
  </si>
  <si>
    <t>Creature</t>
  </si>
  <si>
    <t>2/2</t>
  </si>
  <si>
    <t>Circle of Protection from Black</t>
  </si>
  <si>
    <t>Enchantment</t>
  </si>
  <si>
    <t>Mending Hands</t>
  </si>
  <si>
    <t>Creature Type</t>
  </si>
  <si>
    <t>Bear</t>
  </si>
  <si>
    <t>1gen:Next time a black source of your choice would deal damage to you this turn, prevent that damage</t>
  </si>
  <si>
    <t>(Total)</t>
  </si>
  <si>
    <t>Prevent the next 4 dmg that would be dealt to target creature or player this turn</t>
  </si>
  <si>
    <t>Reflexes</t>
  </si>
  <si>
    <t>Enchant Creature - Enchanted creature has first strike</t>
  </si>
  <si>
    <t>Goblin Piker</t>
  </si>
  <si>
    <t>Goblin Warrior</t>
  </si>
  <si>
    <t>2/1</t>
  </si>
  <si>
    <t>3/3</t>
  </si>
  <si>
    <t>Guerrilla Tactics</t>
  </si>
  <si>
    <t>Deals 2 dmg to target creature or player; When a spell or ability an opponent controls causes you to discard GT, it deals 4 dmg to target creature or player</t>
  </si>
  <si>
    <t>Anodet Lurker</t>
  </si>
  <si>
    <t>Artifact Creature</t>
  </si>
  <si>
    <t>Artifact</t>
  </si>
  <si>
    <t>When Anodet Lurker is put into a graveyard from play, you gain 3 life.</t>
  </si>
  <si>
    <t>Sparring Collar</t>
  </si>
  <si>
    <t>Artifact Equipment</t>
  </si>
  <si>
    <t>Equipped creature has first strike; 2Rd: Attach sparring collar to target creature you control; 1Gen: Equip to target creature you control as sorcery</t>
  </si>
  <si>
    <t>Furnace Whelp</t>
  </si>
  <si>
    <t>Dragon</t>
  </si>
  <si>
    <t>Flying; 1Rd: Furnace Whelp gets +1/+0 until end of turn</t>
  </si>
  <si>
    <t>Goblin Sky Raider</t>
  </si>
  <si>
    <t>1/2</t>
  </si>
  <si>
    <t>Flying</t>
  </si>
  <si>
    <t>Foot Soldiers</t>
  </si>
  <si>
    <t>Human Soldier</t>
  </si>
  <si>
    <t>2/4</t>
  </si>
  <si>
    <t>Shivan Oasis</t>
  </si>
  <si>
    <t>Land</t>
  </si>
  <si>
    <t>Comes into lay tapped; Tap to add 1rd or 1gre to mana pool</t>
  </si>
  <si>
    <t>Treetop Bracers</t>
  </si>
  <si>
    <t>Enchant Creature - Enchanted Creature gets +1/+1 and can't be blocked except by creatures with flying.</t>
  </si>
  <si>
    <t>Zap</t>
  </si>
  <si>
    <t>1dmg to target creature or player, and Draw a card</t>
  </si>
  <si>
    <t>Neurok Stealthsuit</t>
  </si>
  <si>
    <t>Equipped creature can't be the target of spells or abilities; 2Blu: Attach to target creature you control; 1Gen: Equip as sorcery</t>
  </si>
  <si>
    <t>Quicksand</t>
  </si>
  <si>
    <t>Tap: Add 1Gen to mana pool; Tap and Sacrifice: Target attacking creature w/o flying gets -1/-2 until end of turn</t>
  </si>
  <si>
    <t>Kird Ape</t>
  </si>
  <si>
    <t>Ape</t>
  </si>
  <si>
    <t>1/1</t>
  </si>
  <si>
    <t>Kird Ape gets +1/+2 as long as you control a forest</t>
  </si>
  <si>
    <t>Volcanic Hammer</t>
  </si>
  <si>
    <t>Deals 3dmg to target creature or player</t>
  </si>
  <si>
    <t>Vulshok Sorcerer</t>
  </si>
  <si>
    <t>Human Shaman</t>
  </si>
  <si>
    <t>Haste; Tap: Deals 1 damage to target creature or player</t>
  </si>
  <si>
    <t>Sudden Impact</t>
  </si>
  <si>
    <t>Deals damage equal to the number of cards in target player's hand to that player.</t>
  </si>
  <si>
    <t>Hill Giant</t>
  </si>
  <si>
    <t>Giant</t>
  </si>
  <si>
    <t>Peace of Mind</t>
  </si>
  <si>
    <t>1whi + discard a card: You gain 3 life</t>
  </si>
  <si>
    <t>Tap: Target attacking creature gets +1/+1 until end of turn</t>
  </si>
  <si>
    <t>Rogue Kavu</t>
  </si>
  <si>
    <t>Kavu</t>
  </si>
  <si>
    <t>Whenever Rogue Kavu attacks alone, it gets +2/+0 until end of turn</t>
  </si>
  <si>
    <t>Evlish Berserker</t>
  </si>
  <si>
    <t>Elf Berserker</t>
  </si>
  <si>
    <t>Whenever Elvish Berserker ecomes blocked, it gets +1/+1 until end of turn for each creature blocking it</t>
  </si>
  <si>
    <t>Flame Wave</t>
  </si>
  <si>
    <t>Deals 4 daamge to target player and each creature he or she controls</t>
  </si>
  <si>
    <t>Sea Monster</t>
  </si>
  <si>
    <t>Serpent</t>
  </si>
  <si>
    <t>6/6</t>
  </si>
  <si>
    <t>Sea Monster can't attack unless defending player controls an island</t>
  </si>
  <si>
    <t>Eon Hub</t>
  </si>
  <si>
    <t>Players skip their upkeep steps.</t>
  </si>
  <si>
    <t>Mana Geyser</t>
  </si>
  <si>
    <t>Add 1Red to your mana pool for each tapped land your opponents control</t>
  </si>
  <si>
    <t>Viridian Scout</t>
  </si>
  <si>
    <t>Elf Warrior</t>
  </si>
  <si>
    <t>2Gen+1Grn+Sacrifice Viridian Scout: Deal 2 damage to target creature with flying</t>
  </si>
  <si>
    <t>Goblin Balloon Brigade</t>
  </si>
  <si>
    <t>1Red: Goblin Balloon Brigade gains flying until end of turn.</t>
  </si>
  <si>
    <t>Loxodon Anchorite</t>
  </si>
  <si>
    <t>Elephant Cleric</t>
  </si>
  <si>
    <t>2/3</t>
  </si>
  <si>
    <t>Tap: Prevent the next 2 damage that would be dealt to target creature or player this turn.</t>
  </si>
  <si>
    <t>Demystify</t>
  </si>
  <si>
    <t>Destroy target enchantment</t>
  </si>
  <si>
    <t>Reverse Damage</t>
  </si>
  <si>
    <t>The next time a source of your choice would deal damage to you this turn, prevent that damage.  You gain that much life.</t>
  </si>
  <si>
    <t>R</t>
  </si>
  <si>
    <t>Gr</t>
  </si>
  <si>
    <t>R/Gr</t>
  </si>
  <si>
    <t>W</t>
  </si>
  <si>
    <t>Blu</t>
  </si>
  <si>
    <t>Bla</t>
  </si>
  <si>
    <t>Col</t>
  </si>
  <si>
    <t>Gen</t>
  </si>
  <si>
    <t>Mountain</t>
  </si>
  <si>
    <t>Forest</t>
  </si>
  <si>
    <t>Plains</t>
  </si>
  <si>
    <t>Creatures = 21</t>
  </si>
  <si>
    <t>Lands = 20</t>
  </si>
  <si>
    <t>Total Cards = 63</t>
  </si>
  <si>
    <t>DD</t>
  </si>
  <si>
    <t>C</t>
  </si>
  <si>
    <t>Total</t>
  </si>
  <si>
    <t>Buff</t>
  </si>
  <si>
    <t>Other</t>
  </si>
  <si>
    <t>Heal</t>
  </si>
  <si>
    <t>Goblin Brigand</t>
  </si>
  <si>
    <t>Must attack</t>
  </si>
  <si>
    <t>Firebreathing</t>
  </si>
  <si>
    <t>R: Enchanted creature gets +1/+0</t>
  </si>
  <si>
    <t>Arcane Teachings</t>
  </si>
  <si>
    <t>Encahnted creatures gets +2/+2 and gains Tap: Deal 1 dmg to target creature or player</t>
  </si>
  <si>
    <t>Goblin Mountaineer</t>
  </si>
  <si>
    <t>Goblin Scout</t>
  </si>
  <si>
    <t>Mountainwalk</t>
  </si>
  <si>
    <t>Balduvian Barbarians</t>
  </si>
  <si>
    <t>Human Barbarian</t>
  </si>
  <si>
    <t>3/2</t>
  </si>
  <si>
    <t>Add 5 Red Mana to your mana pool</t>
  </si>
  <si>
    <t>Anaba Shaman</t>
  </si>
  <si>
    <t>Minotaur Shaman</t>
  </si>
  <si>
    <t>R+Tap: Deals 1 dmg to target creature or player</t>
  </si>
  <si>
    <t>Pinpoint Avalanche</t>
  </si>
  <si>
    <t>4 Damage to target creature.  The damage cannot be prevented</t>
  </si>
  <si>
    <t>Raging Goblin</t>
  </si>
  <si>
    <t>Goblin Berserker</t>
  </si>
  <si>
    <t>Haste</t>
  </si>
  <si>
    <t>Holy Strength</t>
  </si>
  <si>
    <t>Enchanted creature gets +1/+2</t>
  </si>
  <si>
    <t>Infantry Veteran</t>
  </si>
  <si>
    <t>Turf Wound</t>
  </si>
  <si>
    <t>Target player can't play land cards this turn</t>
  </si>
  <si>
    <t>Seething Song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</si>
</sst>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0" borderId="16" xfId="0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33" borderId="0" xfId="0" applyFont="1" applyFill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I1">
      <pane ySplit="2" topLeftCell="A39" activePane="bottomLeft" state="frozen"/>
      <selection pane="topLeft" activeCell="A1" sqref="A1"/>
      <selection pane="bottomLeft" activeCell="M55" sqref="M55"/>
    </sheetView>
  </sheetViews>
  <sheetFormatPr defaultColWidth="9.140625" defaultRowHeight="15"/>
  <cols>
    <col min="1" max="2" width="4.57421875" style="16" customWidth="1"/>
    <col min="3" max="3" width="4.7109375" style="16" bestFit="1" customWidth="1"/>
    <col min="4" max="4" width="4.7109375" style="16" customWidth="1"/>
    <col min="5" max="5" width="5.140625" style="16" bestFit="1" customWidth="1"/>
    <col min="6" max="6" width="6.140625" style="16" bestFit="1" customWidth="1"/>
    <col min="7" max="7" width="12.421875" style="20" customWidth="1"/>
    <col min="8" max="8" width="5.7109375" style="1" bestFit="1" customWidth="1"/>
    <col min="9" max="9" width="19.57421875" style="3" customWidth="1"/>
    <col min="10" max="10" width="27.8515625" style="0" customWidth="1"/>
    <col min="11" max="11" width="27.8515625" style="24" customWidth="1"/>
    <col min="12" max="12" width="4.57421875" style="1" bestFit="1" customWidth="1"/>
    <col min="13" max="13" width="2.140625" style="1" bestFit="1" customWidth="1"/>
    <col min="14" max="14" width="2.8515625" style="1" bestFit="1" customWidth="1"/>
    <col min="15" max="15" width="3.8515625" style="1" bestFit="1" customWidth="1"/>
    <col min="16" max="16" width="3.7109375" style="1" bestFit="1" customWidth="1"/>
    <col min="17" max="17" width="3.00390625" style="1" bestFit="1" customWidth="1"/>
    <col min="18" max="18" width="6.8515625" style="1" bestFit="1" customWidth="1"/>
    <col min="19" max="19" width="5.28125" style="2" bestFit="1" customWidth="1"/>
    <col min="20" max="20" width="41.140625" style="3" customWidth="1"/>
  </cols>
  <sheetData>
    <row r="1" spans="1:18" ht="15.75" thickBot="1">
      <c r="A1" s="21">
        <f aca="true" t="shared" si="0" ref="A1:F1">SUM(A3:A92)</f>
        <v>8</v>
      </c>
      <c r="B1" s="21">
        <f t="shared" si="0"/>
        <v>23</v>
      </c>
      <c r="C1" s="21">
        <f t="shared" si="0"/>
        <v>8</v>
      </c>
      <c r="D1" s="21">
        <f t="shared" si="0"/>
        <v>3</v>
      </c>
      <c r="E1" s="21">
        <f t="shared" si="0"/>
        <v>22</v>
      </c>
      <c r="F1" s="21">
        <f t="shared" si="0"/>
        <v>6</v>
      </c>
      <c r="G1" s="28" t="str">
        <f>SUM(A1:F1)+SUM(G3:G100)&amp;" Cards"</f>
        <v>70 Cards</v>
      </c>
      <c r="H1" s="18"/>
      <c r="I1" s="7" t="s">
        <v>114</v>
      </c>
      <c r="J1" s="8" t="s">
        <v>115</v>
      </c>
      <c r="K1" s="22" t="s">
        <v>116</v>
      </c>
      <c r="L1" s="36" t="s">
        <v>2</v>
      </c>
      <c r="M1" s="36"/>
      <c r="N1" s="36"/>
      <c r="O1" s="36"/>
      <c r="P1" s="36"/>
      <c r="Q1" s="36"/>
      <c r="R1" s="36"/>
    </row>
    <row r="2" spans="1:20" ht="15">
      <c r="A2" s="9" t="s">
        <v>117</v>
      </c>
      <c r="B2" s="9" t="s">
        <v>118</v>
      </c>
      <c r="C2" s="9" t="s">
        <v>120</v>
      </c>
      <c r="D2" s="9" t="s">
        <v>122</v>
      </c>
      <c r="E2" s="9" t="s">
        <v>48</v>
      </c>
      <c r="F2" s="9" t="s">
        <v>121</v>
      </c>
      <c r="G2" s="27" t="s">
        <v>119</v>
      </c>
      <c r="H2" s="19" t="s">
        <v>1</v>
      </c>
      <c r="I2" s="5" t="s">
        <v>0</v>
      </c>
      <c r="J2" s="6" t="s">
        <v>3</v>
      </c>
      <c r="K2" s="23" t="s">
        <v>18</v>
      </c>
      <c r="L2" s="9" t="s">
        <v>110</v>
      </c>
      <c r="M2" s="10" t="s">
        <v>103</v>
      </c>
      <c r="N2" s="4" t="s">
        <v>106</v>
      </c>
      <c r="O2" s="11" t="s">
        <v>107</v>
      </c>
      <c r="P2" s="12" t="s">
        <v>108</v>
      </c>
      <c r="Q2" s="13" t="s">
        <v>104</v>
      </c>
      <c r="R2" s="4" t="s">
        <v>21</v>
      </c>
      <c r="S2" s="14" t="s">
        <v>6</v>
      </c>
      <c r="T2" s="5" t="s">
        <v>7</v>
      </c>
    </row>
    <row r="3" spans="2:20" ht="30">
      <c r="B3" s="16">
        <v>1</v>
      </c>
      <c r="H3" s="1" t="s">
        <v>103</v>
      </c>
      <c r="I3" s="3" t="s">
        <v>136</v>
      </c>
      <c r="J3" t="s">
        <v>13</v>
      </c>
      <c r="K3" s="24" t="s">
        <v>137</v>
      </c>
      <c r="L3" s="1">
        <v>3</v>
      </c>
      <c r="M3" s="1">
        <v>1</v>
      </c>
      <c r="R3" s="1">
        <f aca="true" t="shared" si="1" ref="R3:R34">SUM(L3:Q3)</f>
        <v>4</v>
      </c>
      <c r="S3" s="2" t="s">
        <v>14</v>
      </c>
      <c r="T3" s="3" t="s">
        <v>138</v>
      </c>
    </row>
    <row r="4" spans="2:20" ht="30">
      <c r="B4" s="16">
        <v>2</v>
      </c>
      <c r="H4" s="1" t="s">
        <v>109</v>
      </c>
      <c r="I4" s="26" t="s">
        <v>31</v>
      </c>
      <c r="J4" t="s">
        <v>32</v>
      </c>
      <c r="K4" s="24" t="s">
        <v>33</v>
      </c>
      <c r="L4" s="1">
        <v>5</v>
      </c>
      <c r="R4" s="1">
        <f t="shared" si="1"/>
        <v>5</v>
      </c>
      <c r="S4" s="2" t="s">
        <v>28</v>
      </c>
      <c r="T4" s="3" t="s">
        <v>34</v>
      </c>
    </row>
    <row r="5" spans="3:20" ht="30">
      <c r="C5" s="16">
        <v>1</v>
      </c>
      <c r="H5" s="1" t="s">
        <v>103</v>
      </c>
      <c r="I5" s="3" t="s">
        <v>127</v>
      </c>
      <c r="J5" t="s">
        <v>16</v>
      </c>
      <c r="L5" s="1">
        <v>2</v>
      </c>
      <c r="M5" s="1">
        <v>1</v>
      </c>
      <c r="R5" s="1">
        <f t="shared" si="1"/>
        <v>3</v>
      </c>
      <c r="T5" s="3" t="s">
        <v>128</v>
      </c>
    </row>
    <row r="6" spans="2:19" ht="30">
      <c r="B6" s="16">
        <v>1</v>
      </c>
      <c r="H6" s="1" t="s">
        <v>103</v>
      </c>
      <c r="I6" s="3" t="s">
        <v>132</v>
      </c>
      <c r="J6" t="s">
        <v>13</v>
      </c>
      <c r="K6" s="24" t="s">
        <v>133</v>
      </c>
      <c r="L6" s="1">
        <v>1</v>
      </c>
      <c r="M6" s="1">
        <v>2</v>
      </c>
      <c r="R6" s="1">
        <f t="shared" si="1"/>
        <v>3</v>
      </c>
      <c r="S6" s="2" t="s">
        <v>134</v>
      </c>
    </row>
    <row r="7" spans="6:20" ht="45">
      <c r="F7" s="16">
        <v>1</v>
      </c>
      <c r="H7" s="1" t="s">
        <v>106</v>
      </c>
      <c r="I7" s="26" t="s">
        <v>15</v>
      </c>
      <c r="J7" t="s">
        <v>16</v>
      </c>
      <c r="L7" s="1">
        <v>1</v>
      </c>
      <c r="N7" s="1">
        <v>1</v>
      </c>
      <c r="R7" s="1">
        <f t="shared" si="1"/>
        <v>2</v>
      </c>
      <c r="T7" s="3" t="s">
        <v>20</v>
      </c>
    </row>
    <row r="8" spans="6:20" ht="15">
      <c r="F8" s="16">
        <v>1</v>
      </c>
      <c r="H8" s="1" t="s">
        <v>106</v>
      </c>
      <c r="I8" s="26" t="s">
        <v>99</v>
      </c>
      <c r="J8" t="s">
        <v>5</v>
      </c>
      <c r="N8" s="1">
        <v>1</v>
      </c>
      <c r="R8" s="1">
        <f t="shared" si="1"/>
        <v>1</v>
      </c>
      <c r="T8" s="3" t="s">
        <v>100</v>
      </c>
    </row>
    <row r="9" spans="6:20" ht="15">
      <c r="F9" s="16">
        <v>1</v>
      </c>
      <c r="H9" s="1" t="s">
        <v>109</v>
      </c>
      <c r="I9" s="26" t="s">
        <v>86</v>
      </c>
      <c r="J9" t="s">
        <v>33</v>
      </c>
      <c r="L9" s="1">
        <v>5</v>
      </c>
      <c r="R9" s="1">
        <f t="shared" si="1"/>
        <v>5</v>
      </c>
      <c r="T9" s="3" t="s">
        <v>87</v>
      </c>
    </row>
    <row r="10" spans="2:20" ht="45">
      <c r="B10" s="16">
        <v>1</v>
      </c>
      <c r="H10" s="1" t="s">
        <v>104</v>
      </c>
      <c r="I10" s="3" t="s">
        <v>77</v>
      </c>
      <c r="J10" t="s">
        <v>13</v>
      </c>
      <c r="K10" s="24" t="s">
        <v>78</v>
      </c>
      <c r="Q10" s="1">
        <v>1</v>
      </c>
      <c r="R10" s="1">
        <f t="shared" si="1"/>
        <v>1</v>
      </c>
      <c r="S10" s="2" t="s">
        <v>60</v>
      </c>
      <c r="T10" s="3" t="s">
        <v>79</v>
      </c>
    </row>
    <row r="11" spans="3:20" ht="15">
      <c r="C11" s="16">
        <v>1</v>
      </c>
      <c r="H11" s="1" t="s">
        <v>103</v>
      </c>
      <c r="I11" s="3" t="s">
        <v>125</v>
      </c>
      <c r="J11" t="s">
        <v>16</v>
      </c>
      <c r="M11" s="1">
        <v>1</v>
      </c>
      <c r="R11" s="1">
        <f t="shared" si="1"/>
        <v>1</v>
      </c>
      <c r="T11" s="3" t="s">
        <v>126</v>
      </c>
    </row>
    <row r="12" spans="1:20" s="32" customFormat="1" ht="30">
      <c r="A12" s="29">
        <v>1</v>
      </c>
      <c r="B12" s="29"/>
      <c r="C12" s="29"/>
      <c r="D12" s="29"/>
      <c r="E12" s="29"/>
      <c r="F12" s="29"/>
      <c r="G12" s="30"/>
      <c r="H12" s="29" t="s">
        <v>103</v>
      </c>
      <c r="I12" s="31" t="s">
        <v>80</v>
      </c>
      <c r="J12" s="32" t="s">
        <v>10</v>
      </c>
      <c r="K12" s="33"/>
      <c r="L12" s="29">
        <v>3</v>
      </c>
      <c r="M12" s="29">
        <v>4</v>
      </c>
      <c r="N12" s="29"/>
      <c r="O12" s="29"/>
      <c r="P12" s="29"/>
      <c r="Q12" s="29"/>
      <c r="R12" s="29">
        <f t="shared" si="1"/>
        <v>7</v>
      </c>
      <c r="S12" s="34"/>
      <c r="T12" s="35" t="s">
        <v>81</v>
      </c>
    </row>
    <row r="13" spans="2:19" ht="15">
      <c r="B13" s="16">
        <v>1</v>
      </c>
      <c r="H13" s="1" t="s">
        <v>103</v>
      </c>
      <c r="I13" s="26" t="s">
        <v>44</v>
      </c>
      <c r="J13" t="s">
        <v>13</v>
      </c>
      <c r="K13" s="24" t="s">
        <v>45</v>
      </c>
      <c r="L13" s="1">
        <v>3</v>
      </c>
      <c r="N13" s="1">
        <v>1</v>
      </c>
      <c r="R13" s="1">
        <f t="shared" si="1"/>
        <v>4</v>
      </c>
      <c r="S13" s="2" t="s">
        <v>46</v>
      </c>
    </row>
    <row r="14" spans="5:18" ht="15">
      <c r="E14" s="16">
        <v>2</v>
      </c>
      <c r="H14" s="1" t="s">
        <v>104</v>
      </c>
      <c r="I14" s="3" t="s">
        <v>112</v>
      </c>
      <c r="J14" t="s">
        <v>48</v>
      </c>
      <c r="R14" s="1">
        <f t="shared" si="1"/>
        <v>0</v>
      </c>
    </row>
    <row r="15" spans="2:20" ht="30">
      <c r="B15" s="16">
        <v>1</v>
      </c>
      <c r="H15" s="1" t="s">
        <v>103</v>
      </c>
      <c r="I15" s="26" t="s">
        <v>38</v>
      </c>
      <c r="J15" t="s">
        <v>13</v>
      </c>
      <c r="K15" s="24" t="s">
        <v>39</v>
      </c>
      <c r="L15" s="1">
        <v>2</v>
      </c>
      <c r="M15" s="1">
        <v>2</v>
      </c>
      <c r="R15" s="1">
        <f t="shared" si="1"/>
        <v>4</v>
      </c>
      <c r="S15" s="2" t="s">
        <v>14</v>
      </c>
      <c r="T15" s="3" t="s">
        <v>40</v>
      </c>
    </row>
    <row r="16" spans="2:20" ht="30">
      <c r="B16" s="16">
        <v>1</v>
      </c>
      <c r="H16" s="1" t="s">
        <v>103</v>
      </c>
      <c r="I16" s="3" t="s">
        <v>93</v>
      </c>
      <c r="J16" t="s">
        <v>13</v>
      </c>
      <c r="K16" s="24" t="s">
        <v>26</v>
      </c>
      <c r="M16" s="1">
        <v>1</v>
      </c>
      <c r="R16" s="1">
        <f t="shared" si="1"/>
        <v>1</v>
      </c>
      <c r="S16" s="2" t="s">
        <v>60</v>
      </c>
      <c r="T16" s="3" t="s">
        <v>94</v>
      </c>
    </row>
    <row r="17" spans="2:20" ht="15">
      <c r="B17" s="16">
        <v>1</v>
      </c>
      <c r="H17" s="1" t="s">
        <v>103</v>
      </c>
      <c r="I17" s="3" t="s">
        <v>123</v>
      </c>
      <c r="J17" t="s">
        <v>13</v>
      </c>
      <c r="K17" s="25" t="s">
        <v>26</v>
      </c>
      <c r="L17" s="1">
        <v>1</v>
      </c>
      <c r="M17" s="1">
        <v>1</v>
      </c>
      <c r="R17" s="1">
        <f t="shared" si="1"/>
        <v>2</v>
      </c>
      <c r="S17" s="2" t="s">
        <v>14</v>
      </c>
      <c r="T17" s="3" t="s">
        <v>124</v>
      </c>
    </row>
    <row r="18" spans="2:20" ht="15">
      <c r="B18" s="16">
        <v>1</v>
      </c>
      <c r="H18" s="1" t="s">
        <v>103</v>
      </c>
      <c r="I18" s="3" t="s">
        <v>129</v>
      </c>
      <c r="J18" t="s">
        <v>13</v>
      </c>
      <c r="K18" s="24" t="s">
        <v>130</v>
      </c>
      <c r="M18" s="1">
        <v>1</v>
      </c>
      <c r="R18" s="1">
        <f t="shared" si="1"/>
        <v>1</v>
      </c>
      <c r="S18" s="2" t="s">
        <v>60</v>
      </c>
      <c r="T18" s="3" t="s">
        <v>131</v>
      </c>
    </row>
    <row r="19" spans="2:19" ht="15">
      <c r="B19" s="16">
        <v>1</v>
      </c>
      <c r="H19" s="1" t="s">
        <v>103</v>
      </c>
      <c r="I19" s="3" t="s">
        <v>25</v>
      </c>
      <c r="J19" t="s">
        <v>13</v>
      </c>
      <c r="K19" s="24" t="s">
        <v>26</v>
      </c>
      <c r="L19" s="1">
        <v>1</v>
      </c>
      <c r="M19" s="1">
        <v>1</v>
      </c>
      <c r="R19" s="1">
        <f t="shared" si="1"/>
        <v>2</v>
      </c>
      <c r="S19" s="2" t="s">
        <v>27</v>
      </c>
    </row>
    <row r="20" spans="2:20" ht="15">
      <c r="B20" s="16">
        <v>1</v>
      </c>
      <c r="H20" s="1" t="s">
        <v>103</v>
      </c>
      <c r="I20" s="26" t="s">
        <v>41</v>
      </c>
      <c r="J20" t="s">
        <v>13</v>
      </c>
      <c r="K20" s="24" t="s">
        <v>26</v>
      </c>
      <c r="L20" s="1">
        <v>2</v>
      </c>
      <c r="M20" s="1">
        <v>1</v>
      </c>
      <c r="R20" s="1">
        <f t="shared" si="1"/>
        <v>3</v>
      </c>
      <c r="S20" s="2" t="s">
        <v>42</v>
      </c>
      <c r="T20" s="3" t="s">
        <v>43</v>
      </c>
    </row>
    <row r="21" spans="2:19" ht="15">
      <c r="B21" s="16">
        <v>1</v>
      </c>
      <c r="H21" s="1" t="s">
        <v>104</v>
      </c>
      <c r="I21" s="3" t="s">
        <v>12</v>
      </c>
      <c r="J21" t="s">
        <v>13</v>
      </c>
      <c r="K21" s="24" t="s">
        <v>19</v>
      </c>
      <c r="L21" s="1">
        <v>1</v>
      </c>
      <c r="Q21" s="1">
        <v>1</v>
      </c>
      <c r="R21" s="1">
        <f t="shared" si="1"/>
        <v>2</v>
      </c>
      <c r="S21" s="2" t="s">
        <v>14</v>
      </c>
    </row>
    <row r="22" spans="1:20" ht="60">
      <c r="A22" s="16">
        <v>1</v>
      </c>
      <c r="H22" s="1" t="s">
        <v>103</v>
      </c>
      <c r="I22" s="3" t="s">
        <v>29</v>
      </c>
      <c r="J22" t="s">
        <v>5</v>
      </c>
      <c r="L22" s="1">
        <v>1</v>
      </c>
      <c r="M22" s="1">
        <v>1</v>
      </c>
      <c r="R22" s="1">
        <f t="shared" si="1"/>
        <v>2</v>
      </c>
      <c r="T22" s="3" t="s">
        <v>30</v>
      </c>
    </row>
    <row r="23" spans="2:19" ht="15">
      <c r="B23" s="16">
        <v>2</v>
      </c>
      <c r="H23" s="1" t="s">
        <v>103</v>
      </c>
      <c r="I23" s="3" t="s">
        <v>69</v>
      </c>
      <c r="J23" t="s">
        <v>13</v>
      </c>
      <c r="K23" s="24" t="s">
        <v>70</v>
      </c>
      <c r="L23" s="1">
        <v>3</v>
      </c>
      <c r="M23" s="1">
        <v>1</v>
      </c>
      <c r="R23" s="1">
        <f t="shared" si="1"/>
        <v>4</v>
      </c>
      <c r="S23" s="2" t="s">
        <v>28</v>
      </c>
    </row>
    <row r="24" spans="3:20" ht="15">
      <c r="C24" s="16">
        <v>1</v>
      </c>
      <c r="H24" s="1" t="s">
        <v>106</v>
      </c>
      <c r="I24" s="3" t="s">
        <v>144</v>
      </c>
      <c r="J24" t="s">
        <v>16</v>
      </c>
      <c r="N24" s="1">
        <v>1</v>
      </c>
      <c r="R24" s="1">
        <f t="shared" si="1"/>
        <v>1</v>
      </c>
      <c r="T24" s="3" t="s">
        <v>145</v>
      </c>
    </row>
    <row r="25" spans="2:20" ht="30">
      <c r="B25" s="16">
        <v>1</v>
      </c>
      <c r="H25" s="1" t="s">
        <v>106</v>
      </c>
      <c r="I25" s="26" t="s">
        <v>146</v>
      </c>
      <c r="J25" t="s">
        <v>13</v>
      </c>
      <c r="K25" s="24" t="s">
        <v>45</v>
      </c>
      <c r="N25" s="1">
        <v>1</v>
      </c>
      <c r="R25" s="1">
        <f t="shared" si="1"/>
        <v>1</v>
      </c>
      <c r="S25" s="2" t="s">
        <v>60</v>
      </c>
      <c r="T25" s="3" t="s">
        <v>73</v>
      </c>
    </row>
    <row r="26" spans="2:20" ht="30">
      <c r="B26" s="16">
        <v>1</v>
      </c>
      <c r="H26" s="1" t="s">
        <v>103</v>
      </c>
      <c r="I26" s="3" t="s">
        <v>58</v>
      </c>
      <c r="J26" t="s">
        <v>13</v>
      </c>
      <c r="K26" s="24" t="s">
        <v>59</v>
      </c>
      <c r="M26" s="1">
        <v>1</v>
      </c>
      <c r="R26" s="1">
        <f t="shared" si="1"/>
        <v>1</v>
      </c>
      <c r="S26" s="2" t="s">
        <v>60</v>
      </c>
      <c r="T26" s="3" t="s">
        <v>61</v>
      </c>
    </row>
    <row r="27" spans="3:20" ht="15">
      <c r="C27" s="16">
        <v>1</v>
      </c>
      <c r="H27" s="1" t="s">
        <v>103</v>
      </c>
      <c r="I27" s="3" t="s">
        <v>9</v>
      </c>
      <c r="J27" t="s">
        <v>10</v>
      </c>
      <c r="L27" s="1">
        <v>4</v>
      </c>
      <c r="M27" s="1">
        <v>1</v>
      </c>
      <c r="R27" s="1">
        <f t="shared" si="1"/>
        <v>5</v>
      </c>
      <c r="T27" s="3" t="s">
        <v>11</v>
      </c>
    </row>
    <row r="28" spans="2:20" ht="45">
      <c r="B28" s="16">
        <v>1</v>
      </c>
      <c r="H28" s="1" t="s">
        <v>106</v>
      </c>
      <c r="I28" s="26" t="s">
        <v>95</v>
      </c>
      <c r="J28" t="s">
        <v>13</v>
      </c>
      <c r="K28" s="24" t="s">
        <v>96</v>
      </c>
      <c r="L28" s="1">
        <v>2</v>
      </c>
      <c r="N28" s="1">
        <v>2</v>
      </c>
      <c r="R28" s="1">
        <f t="shared" si="1"/>
        <v>4</v>
      </c>
      <c r="S28" s="2" t="s">
        <v>97</v>
      </c>
      <c r="T28" s="3" t="s">
        <v>98</v>
      </c>
    </row>
    <row r="29" spans="6:20" ht="30">
      <c r="F29" s="16">
        <v>1</v>
      </c>
      <c r="H29" s="1" t="s">
        <v>103</v>
      </c>
      <c r="I29" s="26" t="s">
        <v>88</v>
      </c>
      <c r="J29" t="s">
        <v>10</v>
      </c>
      <c r="L29" s="1">
        <v>3</v>
      </c>
      <c r="M29" s="1">
        <v>2</v>
      </c>
      <c r="R29" s="1">
        <f t="shared" si="1"/>
        <v>5</v>
      </c>
      <c r="T29" s="3" t="s">
        <v>89</v>
      </c>
    </row>
    <row r="30" spans="4:20" ht="30">
      <c r="D30" s="16">
        <v>1</v>
      </c>
      <c r="H30" s="1" t="s">
        <v>106</v>
      </c>
      <c r="I30" s="3" t="s">
        <v>17</v>
      </c>
      <c r="J30" t="s">
        <v>5</v>
      </c>
      <c r="N30" s="1">
        <v>1</v>
      </c>
      <c r="R30" s="1">
        <f t="shared" si="1"/>
        <v>1</v>
      </c>
      <c r="T30" s="3" t="s">
        <v>22</v>
      </c>
    </row>
    <row r="31" spans="5:18" ht="15">
      <c r="E31" s="16">
        <v>15</v>
      </c>
      <c r="H31" s="1" t="s">
        <v>103</v>
      </c>
      <c r="I31" s="3" t="s">
        <v>111</v>
      </c>
      <c r="J31" t="s">
        <v>48</v>
      </c>
      <c r="R31" s="1">
        <f t="shared" si="1"/>
        <v>0</v>
      </c>
    </row>
    <row r="32" spans="3:20" ht="45">
      <c r="C32" s="16">
        <v>1</v>
      </c>
      <c r="H32" s="1" t="s">
        <v>109</v>
      </c>
      <c r="I32" s="3" t="s">
        <v>54</v>
      </c>
      <c r="J32" t="s">
        <v>36</v>
      </c>
      <c r="L32" s="1">
        <v>2</v>
      </c>
      <c r="R32" s="1">
        <f t="shared" si="1"/>
        <v>2</v>
      </c>
      <c r="T32" s="3" t="s">
        <v>55</v>
      </c>
    </row>
    <row r="33" spans="4:20" ht="15">
      <c r="D33" s="16">
        <v>1</v>
      </c>
      <c r="H33" s="1" t="s">
        <v>106</v>
      </c>
      <c r="I33" s="3" t="s">
        <v>71</v>
      </c>
      <c r="J33" t="s">
        <v>16</v>
      </c>
      <c r="L33" s="1">
        <v>1</v>
      </c>
      <c r="N33" s="1">
        <v>1</v>
      </c>
      <c r="R33" s="1">
        <f t="shared" si="1"/>
        <v>2</v>
      </c>
      <c r="T33" s="3" t="s">
        <v>72</v>
      </c>
    </row>
    <row r="34" spans="1:20" ht="30">
      <c r="A34" s="16">
        <v>1</v>
      </c>
      <c r="H34" s="1" t="s">
        <v>103</v>
      </c>
      <c r="I34" s="3" t="s">
        <v>139</v>
      </c>
      <c r="J34" t="s">
        <v>5</v>
      </c>
      <c r="L34" s="1">
        <v>3</v>
      </c>
      <c r="M34" s="1">
        <v>2</v>
      </c>
      <c r="R34" s="1">
        <f t="shared" si="1"/>
        <v>5</v>
      </c>
      <c r="T34" s="3" t="s">
        <v>140</v>
      </c>
    </row>
    <row r="35" spans="5:18" ht="15">
      <c r="E35" s="16">
        <v>3</v>
      </c>
      <c r="H35" s="1" t="s">
        <v>106</v>
      </c>
      <c r="I35" s="3" t="s">
        <v>113</v>
      </c>
      <c r="J35" t="s">
        <v>48</v>
      </c>
      <c r="R35" s="1">
        <f aca="true" t="shared" si="2" ref="R35:R59">SUM(L35:Q35)</f>
        <v>0</v>
      </c>
    </row>
    <row r="36" spans="5:20" ht="45">
      <c r="E36" s="16">
        <v>1</v>
      </c>
      <c r="H36" s="1" t="s">
        <v>109</v>
      </c>
      <c r="I36" s="3" t="s">
        <v>56</v>
      </c>
      <c r="J36" t="s">
        <v>48</v>
      </c>
      <c r="R36" s="1">
        <f t="shared" si="2"/>
        <v>0</v>
      </c>
      <c r="T36" s="3" t="s">
        <v>57</v>
      </c>
    </row>
    <row r="37" spans="2:20" ht="15">
      <c r="B37" s="16">
        <v>1</v>
      </c>
      <c r="H37" s="1" t="s">
        <v>103</v>
      </c>
      <c r="I37" s="3" t="s">
        <v>141</v>
      </c>
      <c r="J37" t="s">
        <v>13</v>
      </c>
      <c r="K37" s="24" t="s">
        <v>142</v>
      </c>
      <c r="M37" s="1">
        <v>1</v>
      </c>
      <c r="R37" s="1">
        <f t="shared" si="2"/>
        <v>1</v>
      </c>
      <c r="S37" s="2" t="s">
        <v>60</v>
      </c>
      <c r="T37" s="3" t="s">
        <v>143</v>
      </c>
    </row>
    <row r="38" spans="3:20" ht="30">
      <c r="C38" s="16">
        <v>1</v>
      </c>
      <c r="H38" s="1" t="s">
        <v>103</v>
      </c>
      <c r="I38" s="3" t="s">
        <v>23</v>
      </c>
      <c r="J38" t="s">
        <v>16</v>
      </c>
      <c r="M38" s="1">
        <v>1</v>
      </c>
      <c r="R38" s="1">
        <f t="shared" si="2"/>
        <v>1</v>
      </c>
      <c r="T38" s="3" t="s">
        <v>24</v>
      </c>
    </row>
    <row r="39" spans="4:20" ht="45">
      <c r="D39" s="16">
        <v>1</v>
      </c>
      <c r="H39" s="15" t="s">
        <v>106</v>
      </c>
      <c r="I39" s="26" t="s">
        <v>101</v>
      </c>
      <c r="J39" t="s">
        <v>5</v>
      </c>
      <c r="L39" s="1">
        <v>1</v>
      </c>
      <c r="N39" s="1">
        <v>2</v>
      </c>
      <c r="R39" s="16">
        <f t="shared" si="2"/>
        <v>3</v>
      </c>
      <c r="T39" s="3" t="s">
        <v>102</v>
      </c>
    </row>
    <row r="40" spans="2:20" ht="30">
      <c r="B40" s="16">
        <v>1</v>
      </c>
      <c r="H40" s="15" t="s">
        <v>103</v>
      </c>
      <c r="I40" s="3" t="s">
        <v>74</v>
      </c>
      <c r="J40" t="s">
        <v>13</v>
      </c>
      <c r="K40" s="24" t="s">
        <v>75</v>
      </c>
      <c r="L40" s="1">
        <v>1</v>
      </c>
      <c r="M40" s="1">
        <v>1</v>
      </c>
      <c r="R40" s="16">
        <f t="shared" si="2"/>
        <v>2</v>
      </c>
      <c r="S40" s="2" t="s">
        <v>60</v>
      </c>
      <c r="T40" s="3" t="s">
        <v>76</v>
      </c>
    </row>
    <row r="41" spans="1:20" s="32" customFormat="1" ht="30">
      <c r="A41" s="29"/>
      <c r="B41" s="29">
        <v>1</v>
      </c>
      <c r="C41" s="29"/>
      <c r="D41" s="29"/>
      <c r="E41" s="29"/>
      <c r="F41" s="29"/>
      <c r="G41" s="30"/>
      <c r="H41" s="29" t="s">
        <v>107</v>
      </c>
      <c r="I41" s="31" t="s">
        <v>82</v>
      </c>
      <c r="J41" s="32" t="s">
        <v>13</v>
      </c>
      <c r="K41" s="33" t="s">
        <v>83</v>
      </c>
      <c r="L41" s="29">
        <v>4</v>
      </c>
      <c r="M41" s="29"/>
      <c r="N41" s="29"/>
      <c r="O41" s="29">
        <v>2</v>
      </c>
      <c r="P41" s="29"/>
      <c r="Q41" s="29"/>
      <c r="R41" s="29">
        <f t="shared" si="2"/>
        <v>6</v>
      </c>
      <c r="S41" s="34" t="s">
        <v>84</v>
      </c>
      <c r="T41" s="35" t="s">
        <v>85</v>
      </c>
    </row>
    <row r="42" spans="6:20" ht="15">
      <c r="F42" s="16">
        <v>1</v>
      </c>
      <c r="H42" s="16" t="s">
        <v>103</v>
      </c>
      <c r="I42" s="3" t="s">
        <v>149</v>
      </c>
      <c r="J42" t="s">
        <v>5</v>
      </c>
      <c r="L42" s="1">
        <v>2</v>
      </c>
      <c r="M42" s="1">
        <v>1</v>
      </c>
      <c r="R42" s="16">
        <f t="shared" si="2"/>
        <v>3</v>
      </c>
      <c r="T42" s="3" t="s">
        <v>135</v>
      </c>
    </row>
    <row r="43" spans="5:20" ht="30">
      <c r="E43" s="16">
        <v>1</v>
      </c>
      <c r="H43" s="16" t="s">
        <v>105</v>
      </c>
      <c r="I43" s="3" t="s">
        <v>47</v>
      </c>
      <c r="J43" t="s">
        <v>48</v>
      </c>
      <c r="R43" s="16">
        <f t="shared" si="2"/>
        <v>0</v>
      </c>
      <c r="T43" s="3" t="s">
        <v>49</v>
      </c>
    </row>
    <row r="44" spans="1:20" ht="15">
      <c r="A44" s="16">
        <v>1</v>
      </c>
      <c r="H44" s="16" t="s">
        <v>103</v>
      </c>
      <c r="I44" s="3" t="s">
        <v>4</v>
      </c>
      <c r="J44" t="s">
        <v>5</v>
      </c>
      <c r="M44" s="1">
        <v>1</v>
      </c>
      <c r="R44" s="16">
        <f t="shared" si="2"/>
        <v>1</v>
      </c>
      <c r="T44" s="3" t="s">
        <v>8</v>
      </c>
    </row>
    <row r="45" spans="3:20" ht="60">
      <c r="C45" s="16">
        <v>1</v>
      </c>
      <c r="H45" s="16" t="s">
        <v>109</v>
      </c>
      <c r="I45" s="3" t="s">
        <v>35</v>
      </c>
      <c r="J45" t="s">
        <v>36</v>
      </c>
      <c r="L45" s="1">
        <v>2</v>
      </c>
      <c r="R45" s="16">
        <f t="shared" si="2"/>
        <v>2</v>
      </c>
      <c r="T45" s="3" t="s">
        <v>37</v>
      </c>
    </row>
    <row r="46" spans="1:20" ht="30">
      <c r="A46" s="16">
        <v>1</v>
      </c>
      <c r="H46" s="16" t="s">
        <v>103</v>
      </c>
      <c r="I46" s="3" t="s">
        <v>67</v>
      </c>
      <c r="J46" t="s">
        <v>5</v>
      </c>
      <c r="L46" s="1">
        <v>3</v>
      </c>
      <c r="M46" s="1">
        <v>1</v>
      </c>
      <c r="R46" s="16">
        <f t="shared" si="2"/>
        <v>4</v>
      </c>
      <c r="T46" s="3" t="s">
        <v>68</v>
      </c>
    </row>
    <row r="47" spans="3:20" ht="45">
      <c r="C47" s="16">
        <v>1</v>
      </c>
      <c r="H47" s="16" t="s">
        <v>104</v>
      </c>
      <c r="I47" s="3" t="s">
        <v>50</v>
      </c>
      <c r="J47" t="s">
        <v>16</v>
      </c>
      <c r="L47" s="1">
        <v>1</v>
      </c>
      <c r="Q47" s="1">
        <v>1</v>
      </c>
      <c r="R47" s="16">
        <f t="shared" si="2"/>
        <v>2</v>
      </c>
      <c r="T47" s="3" t="s">
        <v>51</v>
      </c>
    </row>
    <row r="48" spans="2:20" ht="30">
      <c r="B48" s="16">
        <v>1</v>
      </c>
      <c r="H48" s="16" t="s">
        <v>104</v>
      </c>
      <c r="I48" s="26" t="s">
        <v>90</v>
      </c>
      <c r="J48" t="s">
        <v>13</v>
      </c>
      <c r="K48" s="24" t="s">
        <v>91</v>
      </c>
      <c r="L48" s="1">
        <v>3</v>
      </c>
      <c r="Q48" s="1">
        <v>1</v>
      </c>
      <c r="R48" s="16">
        <f t="shared" si="2"/>
        <v>4</v>
      </c>
      <c r="S48" s="2" t="s">
        <v>42</v>
      </c>
      <c r="T48" s="3" t="s">
        <v>92</v>
      </c>
    </row>
    <row r="49" spans="1:20" ht="15">
      <c r="A49" s="16">
        <v>2</v>
      </c>
      <c r="H49" s="16" t="s">
        <v>103</v>
      </c>
      <c r="I49" s="3" t="s">
        <v>62</v>
      </c>
      <c r="J49" t="s">
        <v>10</v>
      </c>
      <c r="L49" s="1">
        <v>1</v>
      </c>
      <c r="M49" s="1">
        <v>1</v>
      </c>
      <c r="R49" s="16">
        <f t="shared" si="2"/>
        <v>2</v>
      </c>
      <c r="T49" s="3" t="s">
        <v>63</v>
      </c>
    </row>
    <row r="50" spans="2:20" ht="30">
      <c r="B50" s="16">
        <v>1</v>
      </c>
      <c r="H50" s="16" t="s">
        <v>103</v>
      </c>
      <c r="I50" s="3" t="s">
        <v>64</v>
      </c>
      <c r="J50" t="s">
        <v>13</v>
      </c>
      <c r="K50" s="24" t="s">
        <v>65</v>
      </c>
      <c r="L50" s="1">
        <v>1</v>
      </c>
      <c r="M50" s="1">
        <v>2</v>
      </c>
      <c r="R50" s="16">
        <f t="shared" si="2"/>
        <v>3</v>
      </c>
      <c r="S50" s="2" t="s">
        <v>60</v>
      </c>
      <c r="T50" s="3" t="s">
        <v>66</v>
      </c>
    </row>
    <row r="51" spans="1:20" ht="30">
      <c r="A51" s="16">
        <v>1</v>
      </c>
      <c r="H51" s="16" t="s">
        <v>103</v>
      </c>
      <c r="I51" s="3" t="s">
        <v>52</v>
      </c>
      <c r="J51" t="s">
        <v>5</v>
      </c>
      <c r="L51" s="1">
        <v>2</v>
      </c>
      <c r="M51" s="1">
        <v>1</v>
      </c>
      <c r="R51" s="16">
        <f t="shared" si="2"/>
        <v>3</v>
      </c>
      <c r="T51" s="3" t="s">
        <v>53</v>
      </c>
    </row>
    <row r="52" spans="6:20" ht="15">
      <c r="F52" s="16">
        <v>1</v>
      </c>
      <c r="H52" s="17" t="s">
        <v>103</v>
      </c>
      <c r="I52" s="3" t="s">
        <v>147</v>
      </c>
      <c r="J52" t="s">
        <v>5</v>
      </c>
      <c r="L52" s="1">
        <v>2</v>
      </c>
      <c r="M52" s="1">
        <v>1</v>
      </c>
      <c r="R52" s="16">
        <f t="shared" si="2"/>
        <v>3</v>
      </c>
      <c r="T52" s="3" t="s">
        <v>148</v>
      </c>
    </row>
    <row r="53" ht="15">
      <c r="R53" s="16"/>
    </row>
    <row r="54" ht="15">
      <c r="R54" s="16"/>
    </row>
    <row r="55" ht="15">
      <c r="R55" s="16"/>
    </row>
    <row r="56" ht="15">
      <c r="R56" s="16"/>
    </row>
    <row r="57" ht="15">
      <c r="R57" s="16"/>
    </row>
    <row r="58" ht="15">
      <c r="R58" s="16"/>
    </row>
    <row r="59" ht="15">
      <c r="R59" s="16"/>
    </row>
  </sheetData>
  <sheetProtection/>
  <mergeCells count="1">
    <mergeCell ref="L1:R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Darren</cp:lastModifiedBy>
  <dcterms:created xsi:type="dcterms:W3CDTF">2008-11-10T20:24:39Z</dcterms:created>
  <dcterms:modified xsi:type="dcterms:W3CDTF">2008-11-26T20:53:41Z</dcterms:modified>
  <cp:category/>
  <cp:version/>
  <cp:contentType/>
  <cp:contentStatus/>
</cp:coreProperties>
</file>